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H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<sst xmlns="http://schemas.openxmlformats.org/spreadsheetml/2006/main" count="235" uniqueCount="66">
  <si>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</si>
  <si>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</si>
  <si>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</si>
  <si>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</si>
  <si>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</si>
  <si>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</si>
  <si>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</si>
  <si>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</si>
  <si>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</si>
  <si>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</si>
  <si>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</si>
  <si>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</si>
  <si>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</si>
  <si>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</si>
  <si>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</si>
  <si>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</si>
  <si>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</si>
  <si>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</si>
  <si>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</si>
  <si>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</si>
  <si>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</si>
  <si>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</si>
  <si>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</si>
  <si>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</si>
  <si>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</si>
  <si>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</si>
  <si>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</si>
  <si>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</si>
  <si>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</si>
  <si>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</si>
  <si>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</si>
  <si>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</si>
  <si>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</si>
  <si>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</si>
  <si>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</si>
  <si>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</si>
  <si>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</si>
  <si>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</si>
  <si>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</si>
  <si>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</si>
  <si>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Журавлева С.В.</t>
  </si>
  <si>
    <t>МОАУ "СОШ №"69"</t>
  </si>
  <si>
    <t>Масло сливочное, Биточки куриные, Макаронные изделия отварные</t>
  </si>
  <si>
    <t>Чай с сахаром</t>
  </si>
  <si>
    <t>Хлеб пшеничный</t>
  </si>
  <si>
    <t>Овощи натуральные соленые (огурцы), Плов</t>
  </si>
  <si>
    <t>Фруто-чай</t>
  </si>
  <si>
    <t>Каша "Дружба", Бутерброд горячий</t>
  </si>
  <si>
    <t>ТТК № 63</t>
  </si>
  <si>
    <t>ТТК № 77</t>
  </si>
  <si>
    <t>ТТК № 156</t>
  </si>
  <si>
    <t>№ 105****</t>
  </si>
  <si>
    <t>Каша гречневая по-купечески, Плоды свежие (яблоки)</t>
  </si>
  <si>
    <t>Макаронные изделия отварные, Ёжики с овощами</t>
  </si>
  <si>
    <t>Каша вязкая (гречневая), Гуляш</t>
  </si>
  <si>
    <t>Чай с лимоном</t>
  </si>
  <si>
    <t>ТТК №64</t>
  </si>
  <si>
    <t>ТТК № 516*</t>
  </si>
  <si>
    <t>ТТК № 171</t>
  </si>
  <si>
    <t>ТТК № 79</t>
  </si>
  <si>
    <t>Каша рисовая, Бутерброд горячий</t>
  </si>
  <si>
    <t>ТТК № 62</t>
  </si>
  <si>
    <t>Макаронные издели отварные, Фрикадельки куриные в соусе</t>
  </si>
  <si>
    <t>Чай с молоком</t>
  </si>
  <si>
    <t>Овощи натуральные соленые (огурцы), Плов из филе птицы</t>
  </si>
  <si>
    <t>Каша вязкая (пшеничная), Мясные шарики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</si>
</sst>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260</v>
      </c>
      <c r="G6" s="40">
        <v>16.57</v>
      </c>
      <c r="H6" s="40">
        <v>20.47</v>
      </c>
      <c r="I6" s="40">
        <v>47.32</v>
      </c>
      <c r="J6" s="40">
        <v>459.55</v>
      </c>
      <c r="K6" s="41" t="s">
        <v>51</v>
      </c>
      <c r="L6" s="40">
        <v>73.510000000000005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 t="s">
        <v>49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 t="s">
        <v>50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19.71</v>
      </c>
      <c r="H13" s="19">
        <f t="shared" si="0"/>
        <v>20.79</v>
      </c>
      <c r="I13" s="19">
        <f t="shared" si="0"/>
        <v>82</v>
      </c>
      <c r="J13" s="19">
        <f t="shared" si="0"/>
        <v>613.54999999999995</v>
      </c>
      <c r="K13" s="25"/>
      <c r="L13" s="19">
        <f t="shared" ref="L13" si="1">SUM(L6:L12)</f>
        <v>73.510000000000005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19.71</v>
      </c>
      <c r="H24" s="32">
        <f t="shared" si="4"/>
        <v>20.79</v>
      </c>
      <c r="I24" s="32">
        <f t="shared" si="4"/>
        <v>82</v>
      </c>
      <c r="J24" s="32">
        <f t="shared" si="4"/>
        <v>613.54999999999995</v>
      </c>
      <c r="K24" s="32"/>
      <c r="L24" s="32">
        <f t="shared" ref="L24" si="5">L13+L23</f>
        <v>73.510000000000005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280</v>
      </c>
      <c r="G25" s="40">
        <v>15.44</v>
      </c>
      <c r="H25" s="40">
        <v>16.89</v>
      </c>
      <c r="I25" s="40">
        <v>44.58</v>
      </c>
      <c r="J25" s="40">
        <v>392.8</v>
      </c>
      <c r="K25" s="41"/>
      <c r="L25" s="40">
        <v>73.510000000000005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22.76</v>
      </c>
      <c r="J27" s="43">
        <v>91.04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17.72</v>
      </c>
      <c r="H32" s="19">
        <f t="shared" ref="H32" si="7">SUM(H25:H31)</f>
        <v>17.13</v>
      </c>
      <c r="I32" s="19">
        <f t="shared" ref="I32" si="8">SUM(I25:I31)</f>
        <v>82.100000000000009</v>
      </c>
      <c r="J32" s="19">
        <f t="shared" ref="J32:L32" si="9">SUM(J25:J31)</f>
        <v>554.34</v>
      </c>
      <c r="K32" s="25"/>
      <c r="L32" s="19">
        <f t="shared" si="9"/>
        <v>73.510000000000005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17.72</v>
      </c>
      <c r="H43" s="32">
        <f t="shared" ref="H43" si="15">H32+H42</f>
        <v>17.13</v>
      </c>
      <c r="I43" s="32">
        <f t="shared" ref="I43" si="16">I32+I42</f>
        <v>82.100000000000009</v>
      </c>
      <c r="J43" s="32">
        <f t="shared" ref="J43:L43" si="17">J32+J42</f>
        <v>554.34</v>
      </c>
      <c r="K43" s="32"/>
      <c r="L43" s="32">
        <f t="shared" si="17"/>
        <v>73.510000000000005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277</v>
      </c>
      <c r="G44" s="40">
        <v>13.34</v>
      </c>
      <c r="H44" s="40">
        <v>17.09</v>
      </c>
      <c r="I44" s="40">
        <v>38.729999999999997</v>
      </c>
      <c r="J44" s="40">
        <v>392.81</v>
      </c>
      <c r="K44" s="41" t="s">
        <v>48</v>
      </c>
      <c r="L44" s="40">
        <v>73.510000000000005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 t="s">
        <v>49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44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15.34</v>
      </c>
      <c r="H51" s="19">
        <f t="shared" ref="H51" si="19">SUM(H44:H50)</f>
        <v>17.29</v>
      </c>
      <c r="I51" s="19">
        <f t="shared" ref="I51" si="20">SUM(I44:I50)</f>
        <v>66.03</v>
      </c>
      <c r="J51" s="19">
        <f t="shared" ref="J51:L51" si="21">SUM(J44:J50)</f>
        <v>511.56</v>
      </c>
      <c r="K51" s="25"/>
      <c r="L51" s="19">
        <f t="shared" si="21"/>
        <v>73.510000000000005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502</v>
      </c>
      <c r="G62" s="32">
        <f t="shared" ref="G62" si="26">G51+G61</f>
        <v>15.34</v>
      </c>
      <c r="H62" s="32">
        <f t="shared" ref="H62" si="27">H51+H61</f>
        <v>17.29</v>
      </c>
      <c r="I62" s="32">
        <f t="shared" ref="I62" si="28">I51+I61</f>
        <v>66.03</v>
      </c>
      <c r="J62" s="32">
        <f t="shared" ref="J62:L62" si="29">J51+J61</f>
        <v>511.56</v>
      </c>
      <c r="K62" s="32"/>
      <c r="L62" s="32">
        <f t="shared" si="29"/>
        <v>73.510000000000005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285</v>
      </c>
      <c r="G63" s="40">
        <v>12.79</v>
      </c>
      <c r="H63" s="40">
        <v>15.17</v>
      </c>
      <c r="I63" s="40">
        <v>37.880000000000003</v>
      </c>
      <c r="J63" s="40">
        <v>355.34</v>
      </c>
      <c r="K63" s="41" t="s">
        <v>56</v>
      </c>
      <c r="L63" s="40">
        <v>73.510000000000005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49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16.689999999999998</v>
      </c>
      <c r="H70" s="19">
        <f t="shared" ref="H70" si="31">SUM(H63:H69)</f>
        <v>15.57</v>
      </c>
      <c r="I70" s="19">
        <f t="shared" ref="I70" si="32">SUM(I63:I69)</f>
        <v>77.48</v>
      </c>
      <c r="J70" s="19">
        <f t="shared" ref="J70:L70" si="33">SUM(J63:J69)</f>
        <v>532.83999999999992</v>
      </c>
      <c r="K70" s="25"/>
      <c r="L70" s="19">
        <f t="shared" si="33"/>
        <v>73.510000000000005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8">G70+G80</f>
        <v>16.689999999999998</v>
      </c>
      <c r="H81" s="32">
        <f t="shared" ref="H81" si="39">H70+H80</f>
        <v>15.57</v>
      </c>
      <c r="I81" s="32">
        <f t="shared" ref="I81" si="40">I70+I80</f>
        <v>77.48</v>
      </c>
      <c r="J81" s="32">
        <f t="shared" ref="J81:L81" si="41">J70+J80</f>
        <v>532.83999999999992</v>
      </c>
      <c r="K81" s="32"/>
      <c r="L81" s="32">
        <f t="shared" si="41"/>
        <v>73.510000000000005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275</v>
      </c>
      <c r="G82" s="40">
        <v>18.55</v>
      </c>
      <c r="H82" s="40">
        <v>19.920000000000002</v>
      </c>
      <c r="I82" s="40">
        <v>51.97</v>
      </c>
      <c r="J82" s="40">
        <v>445.9</v>
      </c>
      <c r="K82" s="41" t="s">
        <v>57</v>
      </c>
      <c r="L82" s="40">
        <v>73.510000000000005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49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44</v>
      </c>
      <c r="F85" s="43">
        <v>25</v>
      </c>
      <c r="G85" s="43">
        <v>1.9</v>
      </c>
      <c r="H85" s="43">
        <v>0.2</v>
      </c>
      <c r="I85" s="43">
        <v>12.3</v>
      </c>
      <c r="J85" s="43">
        <v>58.75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20.55</v>
      </c>
      <c r="H89" s="19">
        <f t="shared" ref="H89" si="43">SUM(H82:H88)</f>
        <v>20.12</v>
      </c>
      <c r="I89" s="19">
        <f t="shared" ref="I89" si="44">SUM(I82:I88)</f>
        <v>79.27</v>
      </c>
      <c r="J89" s="19">
        <f t="shared" ref="J89:L89" si="45">SUM(J82:J88)</f>
        <v>564.65</v>
      </c>
      <c r="K89" s="25"/>
      <c r="L89" s="19">
        <f t="shared" si="45"/>
        <v>73.510000000000005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20.55</v>
      </c>
      <c r="H100" s="32">
        <f t="shared" ref="H100" si="51">H89+H99</f>
        <v>20.12</v>
      </c>
      <c r="I100" s="32">
        <f t="shared" ref="I100" si="52">I89+I99</f>
        <v>79.27</v>
      </c>
      <c r="J100" s="32">
        <f t="shared" ref="J100:L100" si="53">J89+J99</f>
        <v>564.65</v>
      </c>
      <c r="K100" s="32"/>
      <c r="L100" s="32">
        <f t="shared" si="53"/>
        <v>73.510000000000005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290</v>
      </c>
      <c r="G101" s="40">
        <v>15.1</v>
      </c>
      <c r="H101" s="40">
        <v>16.649999999999999</v>
      </c>
      <c r="I101" s="40">
        <v>34.31</v>
      </c>
      <c r="J101" s="40">
        <v>348.6</v>
      </c>
      <c r="K101" s="41" t="s">
        <v>58</v>
      </c>
      <c r="L101" s="40">
        <v>73.510000000000005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59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3.42</v>
      </c>
      <c r="H104" s="43">
        <v>0.36</v>
      </c>
      <c r="I104" s="43">
        <v>22.14</v>
      </c>
      <c r="J104" s="43">
        <v>105.75</v>
      </c>
      <c r="K104" s="44" t="s">
        <v>50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18.59</v>
      </c>
      <c r="H108" s="19">
        <f t="shared" si="54"/>
        <v>17.02</v>
      </c>
      <c r="I108" s="19">
        <f t="shared" si="54"/>
        <v>71.760000000000005</v>
      </c>
      <c r="J108" s="19">
        <f t="shared" si="54"/>
        <v>515.97</v>
      </c>
      <c r="K108" s="25"/>
      <c r="L108" s="19">
        <f t="shared" ref="L108" si="55">SUM(L101:L107)</f>
        <v>73.510000000000005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535</v>
      </c>
      <c r="G119" s="32">
        <f t="shared" ref="G119" si="58">G108+G118</f>
        <v>18.59</v>
      </c>
      <c r="H119" s="32">
        <f t="shared" ref="H119" si="59">H108+H118</f>
        <v>17.02</v>
      </c>
      <c r="I119" s="32">
        <f t="shared" ref="I119" si="60">I108+I118</f>
        <v>71.760000000000005</v>
      </c>
      <c r="J119" s="32">
        <f t="shared" ref="J119:L119" si="61">J108+J118</f>
        <v>515.97</v>
      </c>
      <c r="K119" s="32"/>
      <c r="L119" s="32">
        <f t="shared" si="61"/>
        <v>73.510000000000005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270</v>
      </c>
      <c r="G120" s="40">
        <v>13.62</v>
      </c>
      <c r="H120" s="40">
        <v>16.43</v>
      </c>
      <c r="I120" s="40">
        <v>34.83</v>
      </c>
      <c r="J120" s="40">
        <v>379.46</v>
      </c>
      <c r="K120" s="41" t="s">
        <v>61</v>
      </c>
      <c r="L120" s="40">
        <v>73.510000000000005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49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16.38</v>
      </c>
      <c r="H127" s="19">
        <f t="shared" si="62"/>
        <v>16.71</v>
      </c>
      <c r="I127" s="19">
        <f t="shared" si="62"/>
        <v>67.05</v>
      </c>
      <c r="J127" s="19">
        <f t="shared" si="62"/>
        <v>521.71</v>
      </c>
      <c r="K127" s="25"/>
      <c r="L127" s="19">
        <f t="shared" ref="L127" si="63">SUM(L120:L126)</f>
        <v>73.510000000000005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505</v>
      </c>
      <c r="G138" s="32">
        <f t="shared" ref="G138" si="66">G127+G137</f>
        <v>16.38</v>
      </c>
      <c r="H138" s="32">
        <f t="shared" ref="H138" si="67">H127+H137</f>
        <v>16.71</v>
      </c>
      <c r="I138" s="32">
        <f t="shared" ref="I138" si="68">I127+I137</f>
        <v>67.05</v>
      </c>
      <c r="J138" s="32">
        <f t="shared" ref="J138:L138" si="69">J127+J137</f>
        <v>521.71</v>
      </c>
      <c r="K138" s="32"/>
      <c r="L138" s="32">
        <f t="shared" si="69"/>
        <v>73.510000000000005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275</v>
      </c>
      <c r="G139" s="40">
        <v>15.71</v>
      </c>
      <c r="H139" s="40">
        <v>16.79</v>
      </c>
      <c r="I139" s="40">
        <v>47.62</v>
      </c>
      <c r="J139" s="40">
        <v>420.21</v>
      </c>
      <c r="K139" s="41"/>
      <c r="L139" s="40">
        <v>73.510000000000005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20.149999999999999</v>
      </c>
      <c r="H146" s="19">
        <f t="shared" si="70"/>
        <v>18.71</v>
      </c>
      <c r="I146" s="19">
        <f t="shared" si="70"/>
        <v>84.639999999999986</v>
      </c>
      <c r="J146" s="19">
        <f t="shared" si="70"/>
        <v>603.53</v>
      </c>
      <c r="K146" s="25"/>
      <c r="L146" s="19">
        <f t="shared" ref="L146" si="71">SUM(L139:L145)</f>
        <v>73.510000000000005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515</v>
      </c>
      <c r="G157" s="32">
        <f t="shared" ref="G157" si="74">G146+G156</f>
        <v>20.149999999999999</v>
      </c>
      <c r="H157" s="32">
        <f t="shared" ref="H157" si="75">H146+H156</f>
        <v>18.71</v>
      </c>
      <c r="I157" s="32">
        <f t="shared" ref="I157" si="76">I146+I156</f>
        <v>84.639999999999986</v>
      </c>
      <c r="J157" s="32">
        <f t="shared" ref="J157:L157" si="77">J146+J156</f>
        <v>603.53</v>
      </c>
      <c r="K157" s="32"/>
      <c r="L157" s="32">
        <f t="shared" si="77"/>
        <v>73.510000000000005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270</v>
      </c>
      <c r="G158" s="40">
        <v>15.05</v>
      </c>
      <c r="H158" s="40">
        <v>16.39</v>
      </c>
      <c r="I158" s="40">
        <v>32.57</v>
      </c>
      <c r="J158" s="40">
        <v>375.53</v>
      </c>
      <c r="K158" s="41"/>
      <c r="L158" s="40">
        <v>73.510000000000005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18.95</v>
      </c>
      <c r="H165" s="19">
        <f t="shared" si="78"/>
        <v>16.79</v>
      </c>
      <c r="I165" s="19">
        <f t="shared" si="78"/>
        <v>72.17</v>
      </c>
      <c r="J165" s="19">
        <f t="shared" si="78"/>
        <v>553.03</v>
      </c>
      <c r="K165" s="25"/>
      <c r="L165" s="19">
        <f t="shared" ref="L165" si="79">SUM(L158:L164)</f>
        <v>73.510000000000005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18.95</v>
      </c>
      <c r="H176" s="32">
        <f t="shared" ref="H176" si="83">H165+H175</f>
        <v>16.79</v>
      </c>
      <c r="I176" s="32">
        <f t="shared" ref="I176" si="84">I165+I175</f>
        <v>72.17</v>
      </c>
      <c r="J176" s="32">
        <f t="shared" ref="J176:L176" si="85">J165+J175</f>
        <v>553.03</v>
      </c>
      <c r="K176" s="32"/>
      <c r="L176" s="32">
        <f t="shared" si="85"/>
        <v>73.510000000000005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250</v>
      </c>
      <c r="G177" s="40">
        <v>16.100000000000001</v>
      </c>
      <c r="H177" s="40">
        <v>15.56</v>
      </c>
      <c r="I177" s="40">
        <v>36.86</v>
      </c>
      <c r="J177" s="40">
        <v>389.4</v>
      </c>
      <c r="K177" s="41"/>
      <c r="L177" s="40">
        <v>73.510000000000005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22.76</v>
      </c>
      <c r="J179" s="43">
        <v>91.04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19.900000000000002</v>
      </c>
      <c r="H184" s="19">
        <f t="shared" si="86"/>
        <v>15.96</v>
      </c>
      <c r="I184" s="19">
        <f t="shared" si="86"/>
        <v>84.22</v>
      </c>
      <c r="J184" s="19">
        <f t="shared" si="86"/>
        <v>597.94000000000005</v>
      </c>
      <c r="K184" s="25"/>
      <c r="L184" s="19">
        <f t="shared" ref="L184" si="87">SUM(L177:L183)</f>
        <v>73.510000000000005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19.900000000000002</v>
      </c>
      <c r="H195" s="32">
        <f t="shared" ref="H195" si="91">H184+H194</f>
        <v>15.96</v>
      </c>
      <c r="I195" s="32">
        <f t="shared" ref="I195" si="92">I184+I194</f>
        <v>84.22</v>
      </c>
      <c r="J195" s="32">
        <f t="shared" ref="J195:L195" si="93">J184+J194</f>
        <v>597.94000000000005</v>
      </c>
      <c r="K195" s="32"/>
      <c r="L195" s="32">
        <f t="shared" si="93"/>
        <v>73.510000000000005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18.398</v>
      </c>
      <c r="H196" s="34">
        <f t="shared" si="94"/>
        <v>17.609000000000002</v>
      </c>
      <c r="I196" s="34">
        <f t="shared" si="94"/>
        <v>76.671999999999997</v>
      </c>
      <c r="J196" s="34">
        <f t="shared" si="94"/>
        <v>556.91199999999992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73.510000000000005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2025-02-05T08:37:19Z</dcterms:modified>
</cp:coreProperties>
</file>